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4525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D34" i="1" s="1"/>
  <c r="BD34" i="1" s="1"/>
  <c r="K34" i="1"/>
  <c r="E34" i="1"/>
  <c r="BC33" i="1"/>
  <c r="AO33" i="1"/>
  <c r="AI33" i="1"/>
  <c r="S33" i="1"/>
  <c r="Q33" i="1" s="1"/>
  <c r="K33" i="1"/>
  <c r="E33" i="1"/>
  <c r="E28" i="1" s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Q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S31" i="1"/>
  <c r="Q31" i="1"/>
  <c r="K31" i="1"/>
  <c r="E31" i="1"/>
  <c r="BC30" i="1"/>
  <c r="AO30" i="1"/>
  <c r="AI30" i="1"/>
  <c r="S30" i="1"/>
  <c r="S32" i="1" s="1"/>
  <c r="Q30" i="1"/>
  <c r="K30" i="1"/>
  <c r="E30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K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D27" i="1" s="1"/>
  <c r="AT26" i="1"/>
  <c r="AT29" i="1" s="1"/>
  <c r="AN26" i="1"/>
  <c r="AN29" i="1" s="1"/>
  <c r="Y26" i="1"/>
  <c r="Y29" i="1" s="1"/>
  <c r="R26" i="1"/>
  <c r="R29" i="1" s="1"/>
  <c r="J26" i="1"/>
  <c r="J29" i="1" s="1"/>
  <c r="BC25" i="1"/>
  <c r="AO25" i="1"/>
  <c r="AI25" i="1"/>
  <c r="S25" i="1"/>
  <c r="Q25" i="1" s="1"/>
  <c r="K25" i="1"/>
  <c r="E25" i="1"/>
  <c r="D25" i="1"/>
  <c r="BD25" i="1" s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/>
  <c r="Q19" i="1" s="1"/>
  <c r="K22" i="1"/>
  <c r="K19" i="1" s="1"/>
  <c r="K17" i="1" s="1"/>
  <c r="E22" i="1"/>
  <c r="BC21" i="1"/>
  <c r="AO21" i="1"/>
  <c r="AO19" i="1" s="1"/>
  <c r="AO17" i="1" s="1"/>
  <c r="AI21" i="1"/>
  <c r="S21" i="1"/>
  <c r="Q21" i="1"/>
  <c r="K21" i="1"/>
  <c r="D21" i="1" s="1"/>
  <c r="E21" i="1"/>
  <c r="BD20" i="1"/>
  <c r="BC20" i="1"/>
  <c r="BB19" i="1"/>
  <c r="BB17" i="1" s="1"/>
  <c r="BA19" i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M19" i="1"/>
  <c r="AM17" i="1" s="1"/>
  <c r="AL19" i="1"/>
  <c r="AK19" i="1"/>
  <c r="AJ19" i="1"/>
  <c r="AI19" i="1"/>
  <c r="AH19" i="1"/>
  <c r="AG19" i="1"/>
  <c r="AG17" i="1" s="1"/>
  <c r="AG8" i="1" s="1"/>
  <c r="AF19" i="1"/>
  <c r="AE19" i="1"/>
  <c r="AE17" i="1" s="1"/>
  <c r="AD19" i="1"/>
  <c r="AC19" i="1"/>
  <c r="AC17" i="1" s="1"/>
  <c r="AB19" i="1"/>
  <c r="AA19" i="1"/>
  <c r="AA17" i="1" s="1"/>
  <c r="Z19" i="1"/>
  <c r="Y19" i="1"/>
  <c r="X19" i="1"/>
  <c r="W19" i="1"/>
  <c r="W17" i="1" s="1"/>
  <c r="V19" i="1"/>
  <c r="U19" i="1"/>
  <c r="U17" i="1" s="1"/>
  <c r="U8" i="1" s="1"/>
  <c r="T19" i="1"/>
  <c r="R19" i="1"/>
  <c r="P19" i="1"/>
  <c r="O19" i="1"/>
  <c r="O17" i="1" s="1"/>
  <c r="N19" i="1"/>
  <c r="M19" i="1"/>
  <c r="M17" i="1" s="1"/>
  <c r="M8" i="1" s="1"/>
  <c r="L19" i="1"/>
  <c r="J19" i="1"/>
  <c r="I19" i="1"/>
  <c r="I17" i="1" s="1"/>
  <c r="I8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BA17" i="1"/>
  <c r="AZ17" i="1"/>
  <c r="AX17" i="1"/>
  <c r="AW17" i="1"/>
  <c r="AW8" i="1" s="1"/>
  <c r="AV17" i="1"/>
  <c r="AV8" i="1" s="1"/>
  <c r="AV26" i="1" s="1"/>
  <c r="AV29" i="1" s="1"/>
  <c r="AT17" i="1"/>
  <c r="AR17" i="1"/>
  <c r="AP17" i="1"/>
  <c r="AN17" i="1"/>
  <c r="AL17" i="1"/>
  <c r="AK17" i="1"/>
  <c r="AK8" i="1" s="1"/>
  <c r="AK9" i="1" s="1"/>
  <c r="AJ17" i="1"/>
  <c r="AH17" i="1"/>
  <c r="AF17" i="1"/>
  <c r="AD17" i="1"/>
  <c r="AB17" i="1"/>
  <c r="AB8" i="1" s="1"/>
  <c r="Z17" i="1"/>
  <c r="Y17" i="1"/>
  <c r="X17" i="1"/>
  <c r="V17" i="1"/>
  <c r="T17" i="1"/>
  <c r="T8" i="1" s="1"/>
  <c r="R17" i="1"/>
  <c r="P17" i="1"/>
  <c r="N17" i="1"/>
  <c r="L17" i="1"/>
  <c r="J17" i="1"/>
  <c r="J8" i="1" s="1"/>
  <c r="J9" i="1" s="1"/>
  <c r="H17" i="1"/>
  <c r="F17" i="1"/>
  <c r="F8" i="1" s="1"/>
  <c r="E17" i="1"/>
  <c r="E8" i="1" s="1"/>
  <c r="E9" i="1" s="1"/>
  <c r="BC16" i="1"/>
  <c r="AO16" i="1"/>
  <c r="AI16" i="1"/>
  <c r="S16" i="1"/>
  <c r="Q16" i="1"/>
  <c r="K16" i="1"/>
  <c r="D16" i="1" s="1"/>
  <c r="E16" i="1"/>
  <c r="BC15" i="1"/>
  <c r="AO15" i="1"/>
  <c r="AI15" i="1"/>
  <c r="S15" i="1"/>
  <c r="Q15" i="1"/>
  <c r="K15" i="1"/>
  <c r="E15" i="1"/>
  <c r="BC14" i="1"/>
  <c r="AO14" i="1"/>
  <c r="AI14" i="1"/>
  <c r="S14" i="1"/>
  <c r="K14" i="1"/>
  <c r="K11" i="1" s="1"/>
  <c r="K8" i="1" s="1"/>
  <c r="K9" i="1" s="1"/>
  <c r="E14" i="1"/>
  <c r="E11" i="1" s="1"/>
  <c r="BC13" i="1"/>
  <c r="AO13" i="1"/>
  <c r="AI13" i="1"/>
  <c r="S13" i="1"/>
  <c r="Q13" i="1"/>
  <c r="K13" i="1"/>
  <c r="E13" i="1"/>
  <c r="BC12" i="1"/>
  <c r="AO12" i="1"/>
  <c r="AI12" i="1"/>
  <c r="S12" i="1"/>
  <c r="Q12" i="1"/>
  <c r="K12" i="1"/>
  <c r="E12" i="1"/>
  <c r="D12" i="1" s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R11" i="1"/>
  <c r="AQ11" i="1"/>
  <c r="AQ8" i="1" s="1"/>
  <c r="AQ26" i="1" s="1"/>
  <c r="AQ29" i="1" s="1"/>
  <c r="AP11" i="1"/>
  <c r="AN11" i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L8" i="1" s="1"/>
  <c r="J11" i="1"/>
  <c r="I11" i="1"/>
  <c r="H11" i="1"/>
  <c r="H8" i="1" s="1"/>
  <c r="G11" i="1"/>
  <c r="G8" i="1" s="1"/>
  <c r="G26" i="1" s="1"/>
  <c r="G29" i="1" s="1"/>
  <c r="F11" i="1"/>
  <c r="C11" i="1"/>
  <c r="BD10" i="1"/>
  <c r="BC10" i="1"/>
  <c r="AX9" i="1"/>
  <c r="AV9" i="1"/>
  <c r="AQ9" i="1"/>
  <c r="AN9" i="1"/>
  <c r="N9" i="1"/>
  <c r="G9" i="1"/>
  <c r="AZ8" i="1"/>
  <c r="AZ9" i="1" s="1"/>
  <c r="AX8" i="1"/>
  <c r="AX26" i="1" s="1"/>
  <c r="AX29" i="1" s="1"/>
  <c r="AT8" i="1"/>
  <c r="AT9" i="1" s="1"/>
  <c r="AS8" i="1"/>
  <c r="AS9" i="1" s="1"/>
  <c r="AR8" i="1"/>
  <c r="AR26" i="1" s="1"/>
  <c r="AN8" i="1"/>
  <c r="AL8" i="1"/>
  <c r="AL26" i="1" s="1"/>
  <c r="AL29" i="1" s="1"/>
  <c r="AD8" i="1"/>
  <c r="AD26" i="1" s="1"/>
  <c r="AD29" i="1" s="1"/>
  <c r="AC8" i="1"/>
  <c r="AC9" i="1" s="1"/>
  <c r="Y8" i="1"/>
  <c r="Y9" i="1" s="1"/>
  <c r="X8" i="1"/>
  <c r="X26" i="1" s="1"/>
  <c r="X29" i="1" s="1"/>
  <c r="R8" i="1"/>
  <c r="R9" i="1" s="1"/>
  <c r="N8" i="1"/>
  <c r="N26" i="1" s="1"/>
  <c r="N29" i="1" s="1"/>
  <c r="BC7" i="1"/>
  <c r="AO7" i="1"/>
  <c r="AI7" i="1"/>
  <c r="S7" i="1"/>
  <c r="K7" i="1"/>
  <c r="E7" i="1"/>
  <c r="E26" i="1" s="1"/>
  <c r="E29" i="1" s="1"/>
  <c r="BB8" i="1" l="1"/>
  <c r="BB26" i="1" s="1"/>
  <c r="BB29" i="1" s="1"/>
  <c r="C8" i="1"/>
  <c r="C26" i="1" s="1"/>
  <c r="C29" i="1" s="1"/>
  <c r="AI28" i="1"/>
  <c r="AI32" i="1"/>
  <c r="D31" i="1"/>
  <c r="BD31" i="1" s="1"/>
  <c r="D33" i="1"/>
  <c r="BD33" i="1" s="1"/>
  <c r="BC28" i="1"/>
  <c r="AO28" i="1"/>
  <c r="AR29" i="1"/>
  <c r="BA8" i="1"/>
  <c r="BA9" i="1" s="1"/>
  <c r="D15" i="1"/>
  <c r="AI11" i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AG9" i="1"/>
  <c r="AG26" i="1"/>
  <c r="AG29" i="1" s="1"/>
  <c r="BD27" i="1"/>
  <c r="Q14" i="1"/>
  <c r="Q11" i="1" s="1"/>
  <c r="S11" i="1"/>
  <c r="BD16" i="1"/>
  <c r="Q18" i="1"/>
  <c r="Q17" i="1" s="1"/>
  <c r="S19" i="1"/>
  <c r="S17" i="1" s="1"/>
  <c r="BC19" i="1"/>
  <c r="Z26" i="1"/>
  <c r="Z29" i="1" s="1"/>
  <c r="E32" i="1"/>
  <c r="K26" i="1"/>
  <c r="K29" i="1" s="1"/>
  <c r="P9" i="1"/>
  <c r="AD9" i="1"/>
  <c r="AL9" i="1"/>
  <c r="AR9" i="1"/>
  <c r="AY9" i="1"/>
  <c r="AF8" i="1"/>
  <c r="AP8" i="1"/>
  <c r="AI17" i="1"/>
  <c r="AI8" i="1" s="1"/>
  <c r="BD21" i="1"/>
  <c r="D23" i="1"/>
  <c r="BD23" i="1" s="1"/>
  <c r="AC26" i="1"/>
  <c r="AC29" i="1" s="1"/>
  <c r="K32" i="1"/>
  <c r="D30" i="1"/>
  <c r="BD30" i="1" s="1"/>
  <c r="AO32" i="1"/>
  <c r="BC17" i="1"/>
  <c r="Q7" i="1"/>
  <c r="X9" i="1"/>
  <c r="BB9" i="1"/>
  <c r="O26" i="1"/>
  <c r="O29" i="1" s="1"/>
  <c r="O9" i="1"/>
  <c r="AU26" i="1"/>
  <c r="AU29" i="1" s="1"/>
  <c r="AU9" i="1"/>
  <c r="BC11" i="1"/>
  <c r="D22" i="1"/>
  <c r="D19" i="1" s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C9" i="1" l="1"/>
  <c r="BA26" i="1"/>
  <c r="BA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Q8" i="1"/>
  <c r="Q9" i="1" s="1"/>
  <c r="D18" i="1"/>
  <c r="F29" i="1"/>
  <c r="BC29" i="1" s="1"/>
  <c r="AO26" i="1"/>
  <c r="AO29" i="1" s="1"/>
  <c r="W26" i="1"/>
  <c r="W29" i="1" s="1"/>
  <c r="W9" i="1"/>
  <c r="Q26" i="1"/>
  <c r="Q29" i="1" s="1"/>
  <c r="D7" i="1"/>
  <c r="D14" i="1"/>
  <c r="BC8" i="1"/>
  <c r="AE26" i="1"/>
  <c r="AE29" i="1" s="1"/>
  <c r="AE9" i="1"/>
  <c r="BC9" i="1"/>
  <c r="AM26" i="1"/>
  <c r="AM29" i="1" s="1"/>
  <c r="AM9" i="1"/>
  <c r="D28" i="1"/>
  <c r="BD28" i="1" s="1"/>
  <c r="D32" i="1"/>
  <c r="AP9" i="1"/>
  <c r="AP26" i="1"/>
  <c r="AP29" i="1" s="1"/>
  <c r="BD19" i="1"/>
  <c r="BD7" i="1" l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<sst xmlns="http://schemas.openxmlformats.org/spreadsheetml/2006/main" count="93" uniqueCount="83">
  <si>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</si>
  <si>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</si>
  <si>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</si>
  <si>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</si>
  <si>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</si>
  <si>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</si>
  <si>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</si>
  <si>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</si>
  <si>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</si>
  <si>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</si>
  <si>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</si>
  <si>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</si>
  <si>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</si>
  <si>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</si>
  <si>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</si>
  <si>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</si>
  <si>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</si>
  <si>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</si>
  <si>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</si>
  <si>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</si>
  <si>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</si>
  <si>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</si>
  <si>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</si>
  <si>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</si>
  <si>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</si>
  <si>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</si>
  <si>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</si>
  <si>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</si>
  <si>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</si>
  <si>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</si>
  <si>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</si>
  <si>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</si>
  <si>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</si>
  <si>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</si>
  <si>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</si>
  <si>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</si>
  <si>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</si>
  <si>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</si>
  <si>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</si>
  <si>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</si>
  <si>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</si>
  <si>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</si>
  <si>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</si>
  <si>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</si>
  <si>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</si>
  <si>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</si>
  <si>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</si>
  <si>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</si>
  <si>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</si>
  <si>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</si>
  <si>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</si>
  <si>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</si>
  <si>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</si>
  <si>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</si>
  <si>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</si>
  <si>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</si>
  <si>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</si>
  <si>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</si>
  <si>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</si>
  <si>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</si>
  <si>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</si>
  <si>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</si>
  <si>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</si>
  <si>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</si>
  <si>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</si>
  <si>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</si>
  <si>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</si>
  <si>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</si>
  <si>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</si>
  <si>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</si>
  <si>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</si>
  <si>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</si>
  <si>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</si>
  <si>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</si>
  <si>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</si>
  <si>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</si>
  <si>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</si>
  <si>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</si>
  <si>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</si>
  <si>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</si>
  <si>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</si>
  <si>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</si>
  <si>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январь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ЗАТО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</si>
</sst>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zoomScale="65" zoomScaleNormal="65" workbookViewId="0">
      <pane ySplit="5" topLeftCell="A21" activePane="bottomLeft" state="frozen"/>
      <selection activeCell="A5" sqref="A5"/>
      <selection pane="bottomLeft" activeCell="C15" sqref="C15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</row>
    <row r="2" spans="1:56" ht="15.75" customHeight="1" thickBot="1" x14ac:dyDescent="0.3">
      <c r="A2" s="113" t="s">
        <v>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</row>
    <row r="3" spans="1:56" s="3" customFormat="1" ht="22.5" customHeight="1" thickBot="1" x14ac:dyDescent="0.3">
      <c r="A3" s="114" t="s">
        <v>1</v>
      </c>
      <c r="B3" s="115"/>
      <c r="C3" s="116" t="s">
        <v>2</v>
      </c>
      <c r="D3" s="116" t="s">
        <v>3</v>
      </c>
      <c r="E3" s="118" t="s">
        <v>4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20"/>
      <c r="BA3" s="121" t="s">
        <v>5</v>
      </c>
      <c r="BB3" s="121"/>
      <c r="BC3" s="103" t="s">
        <v>6</v>
      </c>
      <c r="BD3" s="103" t="s">
        <v>6</v>
      </c>
    </row>
    <row r="4" spans="1:56" s="3" customFormat="1" ht="24" customHeight="1" thickBot="1" x14ac:dyDescent="0.3">
      <c r="A4" s="114"/>
      <c r="B4" s="115"/>
      <c r="C4" s="116"/>
      <c r="D4" s="116"/>
      <c r="E4" s="105" t="s">
        <v>7</v>
      </c>
      <c r="F4" s="106"/>
      <c r="G4" s="106"/>
      <c r="H4" s="106"/>
      <c r="I4" s="106"/>
      <c r="J4" s="107"/>
      <c r="K4" s="108" t="s">
        <v>8</v>
      </c>
      <c r="L4" s="109"/>
      <c r="M4" s="109"/>
      <c r="N4" s="109"/>
      <c r="O4" s="109"/>
      <c r="P4" s="110"/>
      <c r="Q4" s="108" t="s">
        <v>9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/>
      <c r="AI4" s="105" t="s">
        <v>10</v>
      </c>
      <c r="AJ4" s="106"/>
      <c r="AK4" s="106"/>
      <c r="AL4" s="106"/>
      <c r="AM4" s="106"/>
      <c r="AN4" s="107"/>
      <c r="AO4" s="105" t="s">
        <v>11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11" t="s">
        <v>2</v>
      </c>
      <c r="BB4" s="111" t="s">
        <v>3</v>
      </c>
      <c r="BC4" s="104"/>
      <c r="BD4" s="104"/>
    </row>
    <row r="5" spans="1:56" s="3" customFormat="1" ht="147" customHeight="1" thickBot="1" x14ac:dyDescent="0.3">
      <c r="A5" s="114"/>
      <c r="B5" s="115"/>
      <c r="C5" s="116"/>
      <c r="D5" s="117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11"/>
      <c r="BB5" s="111"/>
      <c r="BC5" s="104"/>
      <c r="BD5" s="104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56</v>
      </c>
      <c r="C7" s="20">
        <v>2</v>
      </c>
      <c r="D7" s="21">
        <f>SUM(E7,K7,Q7,AI7,AO7)</f>
        <v>2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2</v>
      </c>
      <c r="AP7" s="23"/>
      <c r="AQ7" s="24"/>
      <c r="AR7" s="24">
        <v>1</v>
      </c>
      <c r="AS7" s="24">
        <v>1</v>
      </c>
      <c r="AT7" s="24"/>
      <c r="AU7" s="24"/>
      <c r="AV7" s="24"/>
      <c r="AW7" s="24"/>
      <c r="AX7" s="24"/>
      <c r="AY7" s="24"/>
      <c r="AZ7" s="24"/>
      <c r="BA7" s="29">
        <v>2</v>
      </c>
      <c r="BB7" s="29">
        <v>2</v>
      </c>
      <c r="BC7" s="30">
        <f>SUM(F7:J7,L7:P7,R7,T7:AH7,AJ7:AN7,AP7:AZ7)</f>
        <v>2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57</v>
      </c>
      <c r="C8" s="32">
        <f>C11+C17</f>
        <v>5</v>
      </c>
      <c r="D8" s="33">
        <f t="shared" ref="D8:BB8" si="0">D11+D17</f>
        <v>5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1</v>
      </c>
      <c r="L8" s="35">
        <f t="shared" si="0"/>
        <v>1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0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0</v>
      </c>
      <c r="AI8" s="34">
        <f t="shared" si="0"/>
        <v>1</v>
      </c>
      <c r="AJ8" s="35">
        <f t="shared" si="0"/>
        <v>0</v>
      </c>
      <c r="AK8" s="35">
        <f t="shared" si="0"/>
        <v>1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3</v>
      </c>
      <c r="AP8" s="35">
        <f t="shared" si="0"/>
        <v>0</v>
      </c>
      <c r="AQ8" s="35">
        <f t="shared" si="0"/>
        <v>0</v>
      </c>
      <c r="AR8" s="35">
        <f t="shared" si="0"/>
        <v>1</v>
      </c>
      <c r="AS8" s="35">
        <f t="shared" si="0"/>
        <v>2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5</v>
      </c>
      <c r="BB8" s="35">
        <f t="shared" si="0"/>
        <v>5</v>
      </c>
      <c r="BC8" s="30">
        <f t="shared" ref="BC8:BC35" si="1">SUM(F8:J8,L8:P8,R8,T8:AH8,AJ8:AN8,AP8:AZ8)</f>
        <v>5</v>
      </c>
      <c r="BD8" s="30">
        <f>BC8-D8</f>
        <v>0</v>
      </c>
    </row>
    <row r="9" spans="1:56" ht="56.25" customHeight="1" thickBot="1" x14ac:dyDescent="0.3">
      <c r="A9" s="38">
        <v>3</v>
      </c>
      <c r="B9" s="39" t="s">
        <v>58</v>
      </c>
      <c r="C9" s="40">
        <f>C8-C13</f>
        <v>4</v>
      </c>
      <c r="D9" s="41">
        <f t="shared" ref="D9:BB9" si="2">D8-D13</f>
        <v>4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1</v>
      </c>
      <c r="L9" s="43">
        <f t="shared" si="2"/>
        <v>1</v>
      </c>
      <c r="M9" s="43">
        <f t="shared" si="2"/>
        <v>0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0</v>
      </c>
      <c r="R9" s="44">
        <f t="shared" si="2"/>
        <v>0</v>
      </c>
      <c r="S9" s="42">
        <f t="shared" si="2"/>
        <v>0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0</v>
      </c>
      <c r="AI9" s="42">
        <f t="shared" si="2"/>
        <v>1</v>
      </c>
      <c r="AJ9" s="43">
        <f t="shared" si="2"/>
        <v>0</v>
      </c>
      <c r="AK9" s="43">
        <f t="shared" si="2"/>
        <v>1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2</v>
      </c>
      <c r="AP9" s="43">
        <f t="shared" si="2"/>
        <v>0</v>
      </c>
      <c r="AQ9" s="43">
        <f t="shared" si="2"/>
        <v>0</v>
      </c>
      <c r="AR9" s="43">
        <f t="shared" si="2"/>
        <v>0</v>
      </c>
      <c r="AS9" s="43">
        <f t="shared" si="2"/>
        <v>2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4</v>
      </c>
      <c r="BB9" s="43">
        <f t="shared" si="2"/>
        <v>4</v>
      </c>
      <c r="BC9" s="30">
        <f t="shared" si="1"/>
        <v>4</v>
      </c>
      <c r="BD9" s="30">
        <f>BC9-D9</f>
        <v>0</v>
      </c>
    </row>
    <row r="10" spans="1:56" ht="12" customHeight="1" thickBot="1" x14ac:dyDescent="0.3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60</v>
      </c>
      <c r="C11" s="32">
        <f>SUM(C14:C16)</f>
        <v>3</v>
      </c>
      <c r="D11" s="55">
        <f t="shared" ref="D11:BB11" si="3">SUM(D14:D16)</f>
        <v>3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0</v>
      </c>
      <c r="R11" s="58">
        <f t="shared" si="3"/>
        <v>0</v>
      </c>
      <c r="S11" s="56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0</v>
      </c>
      <c r="AI11" s="56">
        <f t="shared" si="3"/>
        <v>1</v>
      </c>
      <c r="AJ11" s="57">
        <f t="shared" si="3"/>
        <v>0</v>
      </c>
      <c r="AK11" s="57">
        <f t="shared" si="3"/>
        <v>1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2</v>
      </c>
      <c r="AP11" s="57">
        <f t="shared" si="3"/>
        <v>0</v>
      </c>
      <c r="AQ11" s="57">
        <f t="shared" si="3"/>
        <v>0</v>
      </c>
      <c r="AR11" s="57">
        <f t="shared" si="3"/>
        <v>1</v>
      </c>
      <c r="AS11" s="57">
        <f t="shared" si="3"/>
        <v>1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3</v>
      </c>
      <c r="BB11" s="35">
        <f t="shared" si="3"/>
        <v>3</v>
      </c>
      <c r="BC11" s="30">
        <f t="shared" si="1"/>
        <v>3</v>
      </c>
      <c r="BD11" s="30">
        <f>BC11-D11</f>
        <v>0</v>
      </c>
    </row>
    <row r="12" spans="1:56" ht="30" customHeight="1" thickBot="1" x14ac:dyDescent="0.3">
      <c r="A12" s="46">
        <v>6</v>
      </c>
      <c r="B12" s="60" t="s">
        <v>61</v>
      </c>
      <c r="C12" s="61"/>
      <c r="D12" s="62">
        <f t="shared" ref="D12:D35" si="4">SUM(E12,K12,Q12,AI12,AO12)</f>
        <v>0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0</v>
      </c>
      <c r="R12" s="65"/>
      <c r="S12" s="66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0</v>
      </c>
      <c r="BD12" s="30"/>
    </row>
    <row r="13" spans="1:56" ht="82.5" customHeight="1" thickBot="1" x14ac:dyDescent="0.3">
      <c r="A13" s="46">
        <v>7</v>
      </c>
      <c r="B13" s="60" t="s">
        <v>62</v>
      </c>
      <c r="C13" s="61">
        <v>1</v>
      </c>
      <c r="D13" s="62">
        <f t="shared" si="4"/>
        <v>1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1</v>
      </c>
      <c r="AP13" s="1"/>
      <c r="AQ13" s="1"/>
      <c r="AR13" s="1">
        <v>1</v>
      </c>
      <c r="AS13" s="1"/>
      <c r="AT13" s="1"/>
      <c r="AU13" s="1"/>
      <c r="AV13" s="1"/>
      <c r="AW13" s="1"/>
      <c r="AX13" s="1"/>
      <c r="AY13" s="1"/>
      <c r="AZ13" s="1"/>
      <c r="BA13" s="67">
        <v>1</v>
      </c>
      <c r="BB13" s="29">
        <v>1</v>
      </c>
      <c r="BC13" s="30">
        <f t="shared" si="1"/>
        <v>1</v>
      </c>
      <c r="BD13" s="30">
        <f t="shared" ref="BD13:BD31" si="11">BC13-D13</f>
        <v>0</v>
      </c>
    </row>
    <row r="14" spans="1:56" ht="15.75" thickBot="1" x14ac:dyDescent="0.3">
      <c r="A14" s="46">
        <v>8</v>
      </c>
      <c r="B14" s="68" t="s">
        <v>63</v>
      </c>
      <c r="C14" s="61"/>
      <c r="D14" s="62">
        <f t="shared" si="4"/>
        <v>0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0</v>
      </c>
      <c r="BD14" s="30">
        <f t="shared" si="11"/>
        <v>0</v>
      </c>
    </row>
    <row r="15" spans="1:56" ht="26.25" thickBot="1" x14ac:dyDescent="0.3">
      <c r="A15" s="46">
        <v>9</v>
      </c>
      <c r="B15" s="69" t="s">
        <v>64</v>
      </c>
      <c r="C15" s="61">
        <v>3</v>
      </c>
      <c r="D15" s="62">
        <f t="shared" si="4"/>
        <v>3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0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3">
        <f t="shared" si="9"/>
        <v>1</v>
      </c>
      <c r="AJ15" s="1"/>
      <c r="AK15" s="1">
        <v>1</v>
      </c>
      <c r="AL15" s="1"/>
      <c r="AM15" s="1"/>
      <c r="AN15" s="1"/>
      <c r="AO15" s="63">
        <f t="shared" si="10"/>
        <v>2</v>
      </c>
      <c r="AP15" s="1"/>
      <c r="AQ15" s="1"/>
      <c r="AR15" s="1">
        <v>1</v>
      </c>
      <c r="AS15" s="1">
        <v>1</v>
      </c>
      <c r="AT15" s="1"/>
      <c r="AU15" s="1"/>
      <c r="AV15" s="1"/>
      <c r="AW15" s="1"/>
      <c r="AX15" s="1"/>
      <c r="AY15" s="1"/>
      <c r="AZ15" s="1"/>
      <c r="BA15" s="67">
        <v>3</v>
      </c>
      <c r="BB15" s="29">
        <v>3</v>
      </c>
      <c r="BC15" s="30">
        <f t="shared" si="1"/>
        <v>3</v>
      </c>
      <c r="BD15" s="30">
        <f t="shared" si="11"/>
        <v>0</v>
      </c>
    </row>
    <row r="16" spans="1:56" ht="15.75" thickBot="1" x14ac:dyDescent="0.3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66</v>
      </c>
      <c r="C17" s="32">
        <f>C18+C19+C25</f>
        <v>2</v>
      </c>
      <c r="D17" s="70">
        <f t="shared" ref="D17:BB17" si="12">D18+D19+D25</f>
        <v>2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1</v>
      </c>
      <c r="L17" s="35">
        <f t="shared" si="12"/>
        <v>1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1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1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2</v>
      </c>
      <c r="BB17" s="37">
        <f t="shared" si="12"/>
        <v>2</v>
      </c>
      <c r="BC17" s="30">
        <f t="shared" si="1"/>
        <v>2</v>
      </c>
      <c r="BD17" s="30">
        <f t="shared" si="11"/>
        <v>0</v>
      </c>
    </row>
    <row r="18" spans="1:56" ht="15.75" thickBot="1" x14ac:dyDescent="0.3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 x14ac:dyDescent="0.3">
      <c r="A19" s="46">
        <v>13</v>
      </c>
      <c r="B19" s="73" t="s">
        <v>68</v>
      </c>
      <c r="C19" s="70">
        <f t="shared" ref="C19:BB19" si="13">C21+C22+C23+C24</f>
        <v>2</v>
      </c>
      <c r="D19" s="70">
        <f t="shared" si="13"/>
        <v>2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1</v>
      </c>
      <c r="L19" s="71">
        <f t="shared" si="13"/>
        <v>1</v>
      </c>
      <c r="M19" s="71">
        <f t="shared" si="13"/>
        <v>0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0</v>
      </c>
      <c r="R19" s="71">
        <f t="shared" si="13"/>
        <v>0</v>
      </c>
      <c r="S19" s="70">
        <f t="shared" si="13"/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1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1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2</v>
      </c>
      <c r="BB19" s="71">
        <f t="shared" si="13"/>
        <v>2</v>
      </c>
      <c r="BC19" s="30">
        <f t="shared" si="1"/>
        <v>2</v>
      </c>
      <c r="BD19" s="30">
        <f t="shared" si="11"/>
        <v>0</v>
      </c>
    </row>
    <row r="20" spans="1:56" ht="13.5" customHeight="1" thickBot="1" x14ac:dyDescent="0.3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6">
        <v>15</v>
      </c>
      <c r="B21" s="60" t="s">
        <v>69</v>
      </c>
      <c r="C21" s="61">
        <v>1</v>
      </c>
      <c r="D21" s="62">
        <f t="shared" si="4"/>
        <v>1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1</v>
      </c>
      <c r="AP21" s="1"/>
      <c r="AQ21" s="1"/>
      <c r="AR21" s="1"/>
      <c r="AS21" s="1">
        <v>1</v>
      </c>
      <c r="AT21" s="1"/>
      <c r="AU21" s="1"/>
      <c r="AV21" s="1"/>
      <c r="AW21" s="1"/>
      <c r="AX21" s="1"/>
      <c r="AY21" s="1"/>
      <c r="AZ21" s="1"/>
      <c r="BA21" s="1">
        <v>1</v>
      </c>
      <c r="BB21" s="1">
        <v>1</v>
      </c>
      <c r="BC21" s="30">
        <f t="shared" si="1"/>
        <v>1</v>
      </c>
      <c r="BD21" s="30">
        <f t="shared" si="11"/>
        <v>0</v>
      </c>
    </row>
    <row r="22" spans="1:56" ht="24.95" customHeight="1" thickBot="1" x14ac:dyDescent="0.3">
      <c r="A22" s="46">
        <v>16</v>
      </c>
      <c r="B22" s="60" t="s">
        <v>70</v>
      </c>
      <c r="C22" s="61">
        <v>1</v>
      </c>
      <c r="D22" s="62">
        <f t="shared" si="4"/>
        <v>1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1</v>
      </c>
      <c r="L22" s="1">
        <v>1</v>
      </c>
      <c r="M22" s="1"/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1</v>
      </c>
      <c r="BB22" s="1">
        <v>1</v>
      </c>
      <c r="BC22" s="30">
        <f t="shared" si="1"/>
        <v>1</v>
      </c>
      <c r="BD22" s="30">
        <f t="shared" si="11"/>
        <v>0</v>
      </c>
    </row>
    <row r="23" spans="1:56" ht="24.95" customHeight="1" thickBot="1" x14ac:dyDescent="0.3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6">
        <v>18</v>
      </c>
      <c r="B24" s="60" t="s">
        <v>72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74</v>
      </c>
      <c r="C26" s="80">
        <f t="shared" ref="C26:AH26" si="14">C7+C8-C35</f>
        <v>5</v>
      </c>
      <c r="D26" s="70">
        <f t="shared" si="14"/>
        <v>5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1</v>
      </c>
      <c r="L26" s="35">
        <f t="shared" si="14"/>
        <v>1</v>
      </c>
      <c r="M26" s="37">
        <f t="shared" si="14"/>
        <v>0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0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4</v>
      </c>
      <c r="AP26" s="35">
        <f t="shared" si="15"/>
        <v>0</v>
      </c>
      <c r="AQ26" s="37">
        <f t="shared" si="15"/>
        <v>0</v>
      </c>
      <c r="AR26" s="37">
        <f t="shared" si="15"/>
        <v>2</v>
      </c>
      <c r="AS26" s="37">
        <f t="shared" si="15"/>
        <v>2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5</v>
      </c>
      <c r="BB26" s="37">
        <f t="shared" si="15"/>
        <v>5</v>
      </c>
      <c r="BC26" s="30">
        <f t="shared" si="1"/>
        <v>5</v>
      </c>
      <c r="BD26" s="30">
        <f t="shared" si="11"/>
        <v>0</v>
      </c>
    </row>
    <row r="27" spans="1:56" ht="15.75" thickBot="1" x14ac:dyDescent="0.3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76</v>
      </c>
      <c r="C28" s="32">
        <f>C30+C33+C34</f>
        <v>5</v>
      </c>
      <c r="D28" s="70">
        <f t="shared" ref="D28:BB28" si="16">D30+D33+D34</f>
        <v>5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1</v>
      </c>
      <c r="L28" s="35">
        <f t="shared" si="16"/>
        <v>1</v>
      </c>
      <c r="M28" s="37">
        <f t="shared" si="16"/>
        <v>0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0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4</v>
      </c>
      <c r="AP28" s="35">
        <f t="shared" si="16"/>
        <v>0</v>
      </c>
      <c r="AQ28" s="37">
        <f t="shared" si="16"/>
        <v>0</v>
      </c>
      <c r="AR28" s="37">
        <f t="shared" si="16"/>
        <v>2</v>
      </c>
      <c r="AS28" s="37">
        <f t="shared" si="16"/>
        <v>2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5</v>
      </c>
      <c r="BB28" s="37">
        <f t="shared" si="16"/>
        <v>5</v>
      </c>
      <c r="BC28" s="30">
        <f t="shared" si="1"/>
        <v>5</v>
      </c>
      <c r="BD28" s="30">
        <f t="shared" si="11"/>
        <v>0</v>
      </c>
    </row>
    <row r="29" spans="1:56" ht="14.25" customHeight="1" thickBot="1" x14ac:dyDescent="0.3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0</v>
      </c>
      <c r="BB29" s="43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 x14ac:dyDescent="0.3">
      <c r="A30" s="46">
        <v>24</v>
      </c>
      <c r="B30" s="68" t="s">
        <v>77</v>
      </c>
      <c r="C30" s="61">
        <v>3</v>
      </c>
      <c r="D30" s="62">
        <f t="shared" si="4"/>
        <v>3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0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3</v>
      </c>
      <c r="AP30" s="82"/>
      <c r="AQ30" s="82"/>
      <c r="AR30" s="82">
        <v>1</v>
      </c>
      <c r="AS30" s="82">
        <v>2</v>
      </c>
      <c r="AT30" s="82"/>
      <c r="AU30" s="82"/>
      <c r="AV30" s="82"/>
      <c r="AW30" s="82"/>
      <c r="AX30" s="82"/>
      <c r="AY30" s="82"/>
      <c r="AZ30" s="82"/>
      <c r="BA30" s="67">
        <v>3</v>
      </c>
      <c r="BB30" s="67">
        <v>3</v>
      </c>
      <c r="BC30" s="30">
        <f t="shared" si="1"/>
        <v>3</v>
      </c>
      <c r="BD30" s="30">
        <f t="shared" si="11"/>
        <v>0</v>
      </c>
    </row>
    <row r="31" spans="1:56" ht="26.25" thickBot="1" x14ac:dyDescent="0.3">
      <c r="A31" s="46">
        <v>25</v>
      </c>
      <c r="B31" s="60" t="s">
        <v>78</v>
      </c>
      <c r="C31" s="61">
        <v>3</v>
      </c>
      <c r="D31" s="62">
        <f t="shared" si="4"/>
        <v>3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0</v>
      </c>
      <c r="L31" s="1"/>
      <c r="M31" s="1"/>
      <c r="N31" s="1"/>
      <c r="O31" s="1"/>
      <c r="P31" s="1"/>
      <c r="Q31" s="64">
        <f t="shared" si="7"/>
        <v>0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3</v>
      </c>
      <c r="AP31" s="82"/>
      <c r="AQ31" s="82"/>
      <c r="AR31" s="82">
        <v>1</v>
      </c>
      <c r="AS31" s="82">
        <v>2</v>
      </c>
      <c r="AT31" s="82"/>
      <c r="AU31" s="82"/>
      <c r="AV31" s="82"/>
      <c r="AW31" s="82"/>
      <c r="AX31" s="82"/>
      <c r="AY31" s="82"/>
      <c r="AZ31" s="82"/>
      <c r="BA31" s="82">
        <v>3</v>
      </c>
      <c r="BB31" s="82">
        <v>3</v>
      </c>
      <c r="BC31" s="30">
        <f t="shared" si="1"/>
        <v>3</v>
      </c>
      <c r="BD31" s="30">
        <f t="shared" si="11"/>
        <v>0</v>
      </c>
    </row>
    <row r="32" spans="1:56" ht="14.25" customHeight="1" thickBot="1" x14ac:dyDescent="0.3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6">
        <v>27</v>
      </c>
      <c r="B33" s="68" t="s">
        <v>79</v>
      </c>
      <c r="C33" s="61">
        <v>2</v>
      </c>
      <c r="D33" s="62">
        <f t="shared" si="4"/>
        <v>2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1</v>
      </c>
      <c r="L33" s="1">
        <v>1</v>
      </c>
      <c r="M33" s="1"/>
      <c r="N33" s="1"/>
      <c r="O33" s="1"/>
      <c r="P33" s="1"/>
      <c r="Q33" s="64">
        <f t="shared" si="7"/>
        <v>0</v>
      </c>
      <c r="R33" s="65"/>
      <c r="S33" s="66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1</v>
      </c>
      <c r="AP33" s="82"/>
      <c r="AQ33" s="82"/>
      <c r="AR33" s="82">
        <v>1</v>
      </c>
      <c r="AS33" s="82"/>
      <c r="AT33" s="82"/>
      <c r="AU33" s="82"/>
      <c r="AV33" s="82"/>
      <c r="AW33" s="82"/>
      <c r="AX33" s="82"/>
      <c r="AY33" s="82"/>
      <c r="AZ33" s="82"/>
      <c r="BA33" s="67">
        <v>2</v>
      </c>
      <c r="BB33" s="67">
        <v>2</v>
      </c>
      <c r="BC33" s="30">
        <f t="shared" si="1"/>
        <v>2</v>
      </c>
      <c r="BD33" s="30">
        <f>BC33-D33</f>
        <v>0</v>
      </c>
    </row>
    <row r="34" spans="1:56" ht="15.75" thickBot="1" x14ac:dyDescent="0.3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 x14ac:dyDescent="0.3">
      <c r="A35" s="18">
        <v>29</v>
      </c>
      <c r="B35" s="19" t="s">
        <v>81</v>
      </c>
      <c r="C35" s="93">
        <v>2</v>
      </c>
      <c r="D35" s="94">
        <f t="shared" si="4"/>
        <v>2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1</v>
      </c>
      <c r="AJ35" s="96"/>
      <c r="AK35" s="96">
        <v>1</v>
      </c>
      <c r="AL35" s="96"/>
      <c r="AM35" s="96"/>
      <c r="AN35" s="96"/>
      <c r="AO35" s="95">
        <f t="shared" si="10"/>
        <v>1</v>
      </c>
      <c r="AP35" s="96"/>
      <c r="AQ35" s="96"/>
      <c r="AR35" s="96"/>
      <c r="AS35" s="96">
        <v>1</v>
      </c>
      <c r="AT35" s="96"/>
      <c r="AU35" s="96"/>
      <c r="AV35" s="96"/>
      <c r="AW35" s="96"/>
      <c r="AX35" s="96"/>
      <c r="AY35" s="96"/>
      <c r="AZ35" s="96"/>
      <c r="BA35" s="67">
        <v>2</v>
      </c>
      <c r="BB35" s="67">
        <v>2</v>
      </c>
      <c r="BC35" s="100">
        <f t="shared" si="1"/>
        <v>2</v>
      </c>
      <c r="BD35" s="101">
        <f>BC35-D35</f>
        <v>0</v>
      </c>
    </row>
    <row r="36" spans="1:56" x14ac:dyDescent="0.2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 x14ac:dyDescent="0.25">
      <c r="C37" s="102"/>
    </row>
  </sheetData>
  <sheetProtection formatColumns="0" selectLockedCells="1" autoFilter="0"/>
  <autoFilter ref="A6:BD6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2019-01-30T05:45:20Z</dcterms:modified>
</cp:coreProperties>
</file>